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alcolo" sheetId="1" r:id="rId1"/>
    <sheet name="FattoriEmissivi" sheetId="2" r:id="rId2"/>
  </sheets>
  <definedNames/>
  <calcPr fullCalcOnLoad="1"/>
</workbook>
</file>

<file path=xl/sharedStrings.xml><?xml version="1.0" encoding="utf-8"?>
<sst xmlns="http://schemas.openxmlformats.org/spreadsheetml/2006/main" count="49" uniqueCount="34">
  <si>
    <t>NOTA ESPLICATIVA:</t>
  </si>
  <si>
    <t>Da parte dei soggetti proponenti è richiesta la sola compilazione dei campi evidenziati: inserire in colonna A tanti lavoratori quanti sono gli abbonamenti acquistati, in colonna B la distanza, in chilometri, precedentemente svolta con mezzo proprio da ogni lavoratore e ora effettuata con il TPL. In colonna B deve essere inserita la singola tratta (Andata) casa-lavoro; il calcolo automatico ne raddoppia il valore, ad ottenere i km dell’intero viaggio</t>
  </si>
  <si>
    <t>Spostamenti con autovetture</t>
  </si>
  <si>
    <t>Lavoratore</t>
  </si>
  <si>
    <t>Tratta spostamento casa -lavoro</t>
  </si>
  <si>
    <t xml:space="preserve"> (num)</t>
  </si>
  <si>
    <r>
      <rPr>
        <b/>
        <sz val="11"/>
        <rFont val="Calibri"/>
        <family val="2"/>
      </rPr>
      <t xml:space="preserve"> (km)</t>
    </r>
    <r>
      <rPr>
        <b/>
        <vertAlign val="superscript"/>
        <sz val="11"/>
        <rFont val="Calibri"/>
        <family val="2"/>
      </rPr>
      <t>(1)</t>
    </r>
  </si>
  <si>
    <t>Lavoratore n.1</t>
  </si>
  <si>
    <t>Lavoratore n.2</t>
  </si>
  <si>
    <t>Lavoratore n.3</t>
  </si>
  <si>
    <t>Lavoratore n.4</t>
  </si>
  <si>
    <t>Lavoratore n.5</t>
  </si>
  <si>
    <t>Lavoratore n.6</t>
  </si>
  <si>
    <t>Lavoratore n.7</t>
  </si>
  <si>
    <t>Lavoratore n.8</t>
  </si>
  <si>
    <t>Lavoratore n.9</t>
  </si>
  <si>
    <t>Lavoratore n.10</t>
  </si>
  <si>
    <t>Km totali percorsi casa-lavoro durante l'anno</t>
  </si>
  <si>
    <t>Spostamenti con cicli e motocicli</t>
  </si>
  <si>
    <r>
      <rPr>
        <b/>
        <sz val="12"/>
        <rFont val="Times New Roman"/>
        <family val="1"/>
      </rPr>
      <t>NO</t>
    </r>
    <r>
      <rPr>
        <b/>
        <vertAlign val="subscript"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 (kg)</t>
    </r>
  </si>
  <si>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(t)</t>
    </r>
  </si>
  <si>
    <t>PM2.5 (kg)</t>
  </si>
  <si>
    <t>PM10 (kg)</t>
  </si>
  <si>
    <t>Riduzioni emissive annuali per lavoratori che utilizzano autovetture</t>
  </si>
  <si>
    <t>Riduzioni emissive annuali per lavoratori che utilizzano cicli e motocicli</t>
  </si>
  <si>
    <t>Riduzioni emissive complessive</t>
  </si>
  <si>
    <t>Fattori di emissione</t>
  </si>
  <si>
    <r>
      <rPr>
        <b/>
        <sz val="12"/>
        <rFont val="Times New Roman"/>
        <family val="1"/>
      </rPr>
      <t>NO</t>
    </r>
    <r>
      <rPr>
        <b/>
        <vertAlign val="subscript"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 (mg/km)</t>
    </r>
  </si>
  <si>
    <r>
      <rPr>
        <b/>
        <sz val="12"/>
        <rFont val="Times New Roman"/>
        <family val="1"/>
      </rPr>
      <t>CO</t>
    </r>
    <r>
      <rPr>
        <b/>
        <vertAlign val="sub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(g/km)</t>
    </r>
  </si>
  <si>
    <t>PM2.5 (mg/km)</t>
  </si>
  <si>
    <t>PM10 (mg/km)</t>
  </si>
  <si>
    <t>Autovetture</t>
  </si>
  <si>
    <t>Cicli e motocicli</t>
  </si>
  <si>
    <t>I fattori di emissione medi per autovetture, cicli e motocicli sono stati calcolati tenendo conto del parco auto piemontese con dati di riferimento al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</si>
</sst>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0"/>
      <name val="Arial"/>
      <family val="0"/>
    </font>
    <font>
      <i/>
      <sz val="10"/>
      <name val="Arial"/>
      <family val="0"/>
    </font>
    <font>
      <b/>
      <sz val="11"/>
      <name val="Calibri"/>
      <family val="2"/>
    </font>
    <font>
      <b/>
      <sz val="10"/>
      <name val="Arial"/>
      <family val="0"/>
    </font>
    <font>
      <b/>
      <vertAlign val="superscript"/>
      <sz val="11"/>
      <name val="Calibri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0" fillId="34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0" fontId="3" fillId="0" borderId="10" xfId="0" applyFont="1" applyBorder="1" applyAlignment="1" applyProtection="1">
      <alignment horizontal="center" wrapText="1"/>
      <protection/>
    </xf>
    <xf numFmtId="0" fontId="0" fillId="0" borderId="12" xfId="0" applyBorder="1" applyAlignment="1">
      <alignment/>
    </xf>
    <xf numFmtId="0" fontId="5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2" fontId="0" fillId="0" borderId="12" xfId="0" applyNumberFormat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D15" sqref="D15"/>
    </sheetView>
  </sheetViews>
  <sheetFormatPr defaultColWidth="11.57421875" defaultRowHeight="12.75"/>
  <cols>
    <col min="1" max="1" width="37.7109375" style="0" customWidth="1"/>
    <col min="2" max="2" width="20.00390625" style="0" customWidth="1"/>
  </cols>
  <sheetData>
    <row r="1" ht="12.75">
      <c r="A1" s="1" t="s">
        <v>0</v>
      </c>
    </row>
    <row r="2" spans="1:5" ht="14.25" customHeight="1">
      <c r="A2" s="27" t="s">
        <v>1</v>
      </c>
      <c r="B2" s="27"/>
      <c r="C2" s="27"/>
      <c r="D2" s="27"/>
      <c r="E2" s="27"/>
    </row>
    <row r="3" spans="1:5" ht="12.75">
      <c r="A3" s="27"/>
      <c r="B3" s="27"/>
      <c r="C3" s="27"/>
      <c r="D3" s="27"/>
      <c r="E3" s="27"/>
    </row>
    <row r="4" spans="1:5" ht="23.25" customHeight="1">
      <c r="A4" s="27"/>
      <c r="B4" s="27"/>
      <c r="C4" s="27"/>
      <c r="D4" s="27"/>
      <c r="E4" s="27"/>
    </row>
    <row r="6" spans="1:2" ht="15.75" customHeight="1">
      <c r="A6" s="28" t="s">
        <v>2</v>
      </c>
      <c r="B6" s="28"/>
    </row>
    <row r="7" spans="1:2" ht="30">
      <c r="A7" s="3" t="s">
        <v>3</v>
      </c>
      <c r="B7" s="4" t="s">
        <v>4</v>
      </c>
    </row>
    <row r="8" spans="1:2" ht="17.25">
      <c r="A8" s="5" t="s">
        <v>5</v>
      </c>
      <c r="B8" s="2" t="s">
        <v>6</v>
      </c>
    </row>
    <row r="9" spans="1:2" ht="12.75">
      <c r="A9" s="6" t="s">
        <v>7</v>
      </c>
      <c r="B9" s="7"/>
    </row>
    <row r="10" spans="1:2" ht="12.75">
      <c r="A10" s="6" t="s">
        <v>8</v>
      </c>
      <c r="B10" s="7"/>
    </row>
    <row r="11" spans="1:2" ht="12.75">
      <c r="A11" s="6" t="s">
        <v>9</v>
      </c>
      <c r="B11" s="7"/>
    </row>
    <row r="12" spans="1:2" ht="12.75">
      <c r="A12" s="6" t="s">
        <v>10</v>
      </c>
      <c r="B12" s="7"/>
    </row>
    <row r="13" spans="1:2" ht="12.75">
      <c r="A13" s="6" t="s">
        <v>11</v>
      </c>
      <c r="B13" s="7"/>
    </row>
    <row r="14" spans="1:2" ht="12.75">
      <c r="A14" s="6" t="s">
        <v>12</v>
      </c>
      <c r="B14" s="7"/>
    </row>
    <row r="15" spans="1:2" ht="12.75">
      <c r="A15" s="6" t="s">
        <v>13</v>
      </c>
      <c r="B15" s="7"/>
    </row>
    <row r="16" spans="1:2" ht="12.75">
      <c r="A16" s="6" t="s">
        <v>14</v>
      </c>
      <c r="B16" s="7"/>
    </row>
    <row r="17" spans="1:2" ht="12.75">
      <c r="A17" s="6" t="s">
        <v>15</v>
      </c>
      <c r="B17" s="7"/>
    </row>
    <row r="18" spans="1:2" ht="12.75">
      <c r="A18" s="6" t="s">
        <v>16</v>
      </c>
      <c r="B18" s="7"/>
    </row>
    <row r="19" spans="1:2" ht="25.5">
      <c r="A19" s="8" t="s">
        <v>17</v>
      </c>
      <c r="B19" s="9">
        <f>SUM(B9:B18)*220*2</f>
        <v>0</v>
      </c>
    </row>
    <row r="20" spans="1:2" ht="12.75">
      <c r="A20" s="10"/>
      <c r="B20" s="11"/>
    </row>
    <row r="21" spans="1:2" ht="12.75">
      <c r="A21" s="12"/>
      <c r="B21" s="13"/>
    </row>
    <row r="22" spans="1:2" ht="15.75" customHeight="1">
      <c r="A22" s="28" t="s">
        <v>18</v>
      </c>
      <c r="B22" s="28"/>
    </row>
    <row r="23" spans="1:2" ht="30">
      <c r="A23" s="3" t="s">
        <v>3</v>
      </c>
      <c r="B23" s="4" t="s">
        <v>4</v>
      </c>
    </row>
    <row r="24" spans="1:2" ht="17.25">
      <c r="A24" s="14" t="s">
        <v>5</v>
      </c>
      <c r="B24" s="2" t="s">
        <v>6</v>
      </c>
    </row>
    <row r="25" spans="1:2" ht="12.75">
      <c r="A25" s="6" t="s">
        <v>7</v>
      </c>
      <c r="B25" s="7"/>
    </row>
    <row r="26" spans="1:2" ht="12.75">
      <c r="A26" s="6" t="s">
        <v>8</v>
      </c>
      <c r="B26" s="7"/>
    </row>
    <row r="27" spans="1:2" ht="12.75">
      <c r="A27" s="6" t="s">
        <v>9</v>
      </c>
      <c r="B27" s="7"/>
    </row>
    <row r="28" spans="1:2" ht="12.75">
      <c r="A28" s="6" t="s">
        <v>10</v>
      </c>
      <c r="B28" s="7"/>
    </row>
    <row r="29" spans="1:2" ht="12.75">
      <c r="A29" s="6" t="s">
        <v>11</v>
      </c>
      <c r="B29" s="7"/>
    </row>
    <row r="30" spans="1:2" ht="12.75">
      <c r="A30" s="6" t="s">
        <v>12</v>
      </c>
      <c r="B30" s="7"/>
    </row>
    <row r="31" spans="1:2" ht="12.75">
      <c r="A31" s="6" t="s">
        <v>13</v>
      </c>
      <c r="B31" s="7"/>
    </row>
    <row r="32" spans="1:2" ht="12.75">
      <c r="A32" s="6" t="s">
        <v>14</v>
      </c>
      <c r="B32" s="7"/>
    </row>
    <row r="33" spans="1:2" ht="12.75">
      <c r="A33" s="6" t="s">
        <v>15</v>
      </c>
      <c r="B33" s="7"/>
    </row>
    <row r="34" spans="1:2" ht="12.75">
      <c r="A34" s="6" t="s">
        <v>16</v>
      </c>
      <c r="B34" s="7"/>
    </row>
    <row r="35" spans="1:2" ht="25.5">
      <c r="A35" s="8" t="s">
        <v>17</v>
      </c>
      <c r="B35" s="9">
        <f>SUM(B25:B34)*220*2</f>
        <v>0</v>
      </c>
    </row>
    <row r="36" ht="12.75">
      <c r="A36" s="12"/>
    </row>
    <row r="38" spans="1:5" ht="31.5">
      <c r="A38" s="15"/>
      <c r="B38" s="16" t="s">
        <v>19</v>
      </c>
      <c r="C38" s="16" t="s">
        <v>20</v>
      </c>
      <c r="D38" s="16" t="s">
        <v>21</v>
      </c>
      <c r="E38" s="16" t="s">
        <v>22</v>
      </c>
    </row>
    <row r="39" spans="1:5" ht="25.5">
      <c r="A39" s="17" t="s">
        <v>23</v>
      </c>
      <c r="B39" s="18">
        <f>FattoriEmissivi!B2*B19/1000000</f>
        <v>0</v>
      </c>
      <c r="C39" s="18">
        <f>FattoriEmissivi!C2*B19/1000000</f>
        <v>0</v>
      </c>
      <c r="D39" s="18">
        <f>FattoriEmissivi!D2*B19/1000000</f>
        <v>0</v>
      </c>
      <c r="E39" s="18">
        <f>FattoriEmissivi!E2*B19/1000000</f>
        <v>0</v>
      </c>
    </row>
    <row r="40" spans="1:5" ht="27" customHeight="1">
      <c r="A40" s="17" t="s">
        <v>24</v>
      </c>
      <c r="B40" s="18">
        <f>FattoriEmissivi!B3*B35/1000000</f>
        <v>0</v>
      </c>
      <c r="C40" s="18">
        <f>FattoriEmissivi!C3*B35/1000000</f>
        <v>0</v>
      </c>
      <c r="D40" s="18">
        <f>FattoriEmissivi!D3*B35/1000000</f>
        <v>0</v>
      </c>
      <c r="E40" s="18">
        <f>FattoriEmissivi!E3*B35/1000000</f>
        <v>0</v>
      </c>
    </row>
    <row r="41" spans="1:5" ht="12.75">
      <c r="A41" s="19" t="s">
        <v>25</v>
      </c>
      <c r="B41" s="18"/>
      <c r="C41" s="18"/>
      <c r="D41" s="18"/>
      <c r="E41" s="18"/>
    </row>
  </sheetData>
  <sheetProtection password="D4E5" sheet="1"/>
  <mergeCells count="3">
    <mergeCell ref="A2:E4"/>
    <mergeCell ref="A6:B6"/>
    <mergeCell ref="A22:B22"/>
  </mergeCells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Roman,Normale"&amp;12&amp;A</oddHeader>
    <oddFooter>&amp;C&amp;"Times New Roman,Normale"&amp;12Pagina &amp;P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F24" sqref="F24"/>
    </sheetView>
  </sheetViews>
  <sheetFormatPr defaultColWidth="11.57421875" defaultRowHeight="12.75"/>
  <cols>
    <col min="1" max="1" width="18.7109375" style="0" customWidth="1"/>
  </cols>
  <sheetData>
    <row r="1" spans="1:5" ht="33">
      <c r="A1" s="20" t="s">
        <v>26</v>
      </c>
      <c r="B1" s="21" t="s">
        <v>27</v>
      </c>
      <c r="C1" s="21" t="s">
        <v>28</v>
      </c>
      <c r="D1" s="21" t="s">
        <v>29</v>
      </c>
      <c r="E1" s="21" t="s">
        <v>30</v>
      </c>
    </row>
    <row r="2" spans="1:5" ht="12.75">
      <c r="A2" s="20" t="s">
        <v>31</v>
      </c>
      <c r="B2" s="22">
        <v>367.63</v>
      </c>
      <c r="C2" s="22">
        <v>194.77</v>
      </c>
      <c r="D2" s="22">
        <v>27.28</v>
      </c>
      <c r="E2" s="22">
        <v>38.71</v>
      </c>
    </row>
    <row r="3" spans="1:5" ht="12.75">
      <c r="A3" s="20" t="s">
        <v>32</v>
      </c>
      <c r="B3" s="22">
        <v>154.1</v>
      </c>
      <c r="C3" s="22">
        <v>98.72</v>
      </c>
      <c r="D3" s="22">
        <v>45.09</v>
      </c>
      <c r="E3" s="22">
        <v>54.35</v>
      </c>
    </row>
    <row r="4" spans="1:5" ht="12.75">
      <c r="A4" s="23"/>
      <c r="B4" s="24"/>
      <c r="C4" s="24"/>
      <c r="D4" s="24"/>
      <c r="E4" s="24"/>
    </row>
    <row r="5" spans="1:5" ht="12.75">
      <c r="A5" s="25" t="s">
        <v>33</v>
      </c>
      <c r="B5" s="26"/>
      <c r="C5" s="26"/>
      <c r="D5" s="26"/>
      <c r="E5" s="26"/>
    </row>
  </sheetData>
  <sheetProtection password="D4E5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Labbate Silvia</cp:lastModifiedBy>
  <dcterms:modified xsi:type="dcterms:W3CDTF">2022-08-01T09:58:57Z</dcterms:modified>
  <cp:category/>
  <cp:version/>
  <cp:contentType/>
  <cp:contentStatus/>
</cp:coreProperties>
</file>